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TOTAL H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8" i="1"/>
  <c r="K28"/>
  <c r="J28"/>
  <c r="I28"/>
  <c r="H28"/>
  <c r="G28"/>
  <c r="F28"/>
  <c r="D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O28"/>
  <c r="M8"/>
  <c r="M28" l="1"/>
  <c r="P12"/>
  <c r="P16"/>
  <c r="P20"/>
  <c r="P24"/>
  <c r="P27"/>
  <c r="P9"/>
  <c r="P11"/>
  <c r="P13"/>
  <c r="P15"/>
  <c r="P17"/>
  <c r="P19"/>
  <c r="P21"/>
  <c r="P23"/>
  <c r="P25"/>
  <c r="P10"/>
  <c r="P14"/>
  <c r="P18"/>
  <c r="P22"/>
  <c r="P26"/>
  <c r="P8"/>
  <c r="N28" l="1"/>
  <c r="P28"/>
</calcChain>
</file>

<file path=xl/sharedStrings.xml><?xml version="1.0" encoding="utf-8"?>
<sst xmlns="http://schemas.openxmlformats.org/spreadsheetml/2006/main" count="59" uniqueCount="59">
  <si>
    <t>HEMOGLOBINA GLICOZILATA</t>
  </si>
  <si>
    <t>valori contracte HG dupa SUPLIMENTARE AUGUST 2022</t>
  </si>
  <si>
    <t>ALOCARE SEPTEMBRIE 2022</t>
  </si>
  <si>
    <t>Nr.crt.</t>
  </si>
  <si>
    <t>CONTR. HG.</t>
  </si>
  <si>
    <t>DEN.FURNIZOR</t>
  </si>
  <si>
    <t>IANUARIE 2022</t>
  </si>
  <si>
    <t>FEBRUARIE 2022</t>
  </si>
  <si>
    <t>MARTIE 2022</t>
  </si>
  <si>
    <t>TRIM I 2022</t>
  </si>
  <si>
    <t>APRILIE 2022</t>
  </si>
  <si>
    <t>MAI 2022</t>
  </si>
  <si>
    <t>IUNIE 2022</t>
  </si>
  <si>
    <t>TRIM II</t>
  </si>
  <si>
    <t>IULIE 2022</t>
  </si>
  <si>
    <t>AUGUST 2022</t>
  </si>
  <si>
    <t>SEPTEMBRIE 2022</t>
  </si>
  <si>
    <t>TRIM.III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</si>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</sst>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-* #,##0.00\ _l_e_i_-;\-* #,##0.00\ _l_e_i_-;_-* &quot;-&quot;??\ _l_e_i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165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left" wrapText="1"/>
    </xf>
    <xf numFmtId="164" fontId="2" fillId="3" borderId="1" xfId="1" applyNumberFormat="1" applyFont="1" applyFill="1" applyBorder="1"/>
    <xf numFmtId="165" fontId="2" fillId="3" borderId="0" xfId="0" applyNumberFormat="1" applyFont="1" applyFill="1"/>
    <xf numFmtId="0" fontId="2" fillId="3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164" fontId="2" fillId="2" borderId="0" xfId="0" applyNumberFormat="1" applyFont="1" applyFill="1"/>
    <xf numFmtId="164" fontId="2" fillId="2" borderId="0" xfId="1" applyNumberFormat="1" applyFont="1" applyFill="1"/>
  </cellXfs>
  <cellStyles count="5">
    <cellStyle name="Comma" xfId="1" builtinId="3"/>
    <cellStyle name="Comma 10" xfId="3"/>
    <cellStyle name="Normal" xfId="0" builtinId="0"/>
    <cellStyle name="Normal 11" xfId="4"/>
    <cellStyle name="Normal_PLAFON RAPORTAT TRIM.II,III 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IULIE%202022/pns/22.07.2022-%20valori%20contracte%20pns%20dupa%20regularizare%20iulie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G la 01.08"/>
      <sheetName val="neconsumat IULIE  2022"/>
      <sheetName val="hg alocare din necons"/>
      <sheetName val="TOTAL HG "/>
      <sheetName val="ALOCARE PET-CT AUG-OCT"/>
      <sheetName val="PET-CT DUPA TRANSFER"/>
      <sheetName val="neconsumat IULIE 2022 PET-CT"/>
      <sheetName val="PET-CT alocare din necons"/>
      <sheetName val="TOTAL PET-CT"/>
      <sheetName val="ALOCARE AUG-OCT EWING"/>
      <sheetName val="necons ewing IULIE 2022"/>
      <sheetName val="alocare necons ewing "/>
      <sheetName val="TOTAL PE"/>
      <sheetName val="Sheet1"/>
    </sheetNames>
    <sheetDataSet>
      <sheetData sheetId="0"/>
      <sheetData sheetId="1">
        <row r="9">
          <cell r="E9">
            <v>5434</v>
          </cell>
        </row>
        <row r="10">
          <cell r="E10">
            <v>5814</v>
          </cell>
        </row>
        <row r="11">
          <cell r="E11">
            <v>21888</v>
          </cell>
        </row>
        <row r="12">
          <cell r="E12">
            <v>342</v>
          </cell>
        </row>
        <row r="13">
          <cell r="E13">
            <v>8778</v>
          </cell>
        </row>
        <row r="14">
          <cell r="E14">
            <v>2660</v>
          </cell>
        </row>
        <row r="15">
          <cell r="E15">
            <v>2888</v>
          </cell>
        </row>
        <row r="16">
          <cell r="E16">
            <v>1900</v>
          </cell>
        </row>
        <row r="17">
          <cell r="E17">
            <v>2546</v>
          </cell>
        </row>
        <row r="18">
          <cell r="E18">
            <v>418</v>
          </cell>
        </row>
        <row r="19">
          <cell r="E19">
            <v>912</v>
          </cell>
        </row>
        <row r="20">
          <cell r="E20">
            <v>1444</v>
          </cell>
        </row>
        <row r="21">
          <cell r="E21">
            <v>1786</v>
          </cell>
        </row>
        <row r="22">
          <cell r="E22">
            <v>6118</v>
          </cell>
        </row>
        <row r="23">
          <cell r="E23">
            <v>760</v>
          </cell>
        </row>
        <row r="24">
          <cell r="E24">
            <v>5738</v>
          </cell>
        </row>
        <row r="25">
          <cell r="E25">
            <v>342</v>
          </cell>
        </row>
        <row r="26">
          <cell r="E26">
            <v>0</v>
          </cell>
        </row>
        <row r="27">
          <cell r="E27">
            <v>646</v>
          </cell>
        </row>
        <row r="28">
          <cell r="E28">
            <v>3230</v>
          </cell>
        </row>
      </sheetData>
      <sheetData sheetId="2">
        <row r="8">
          <cell r="F8">
            <v>1558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workbookViewId="0">
      <selection activeCell="I22" sqref="I22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16" width="15.28515625" style="1" customWidth="1"/>
    <col min="17" max="20" width="9.140625" style="1"/>
    <col min="21" max="21" width="15.5703125" style="1" bestFit="1" customWidth="1"/>
    <col min="22" max="255" width="9.140625" style="1"/>
    <col min="256" max="256" width="6.140625" style="1" customWidth="1"/>
    <col min="257" max="257" width="10.140625" style="1" customWidth="1"/>
    <col min="258" max="258" width="50.28515625" style="1" customWidth="1"/>
    <col min="259" max="259" width="13.42578125" style="1" customWidth="1"/>
    <col min="260" max="260" width="14.42578125" style="1" customWidth="1"/>
    <col min="261" max="263" width="17" style="1" customWidth="1"/>
    <col min="264" max="264" width="15.42578125" style="1" customWidth="1"/>
    <col min="265" max="511" width="9.140625" style="1"/>
    <col min="512" max="512" width="6.140625" style="1" customWidth="1"/>
    <col min="513" max="513" width="10.140625" style="1" customWidth="1"/>
    <col min="514" max="514" width="50.28515625" style="1" customWidth="1"/>
    <col min="515" max="515" width="13.42578125" style="1" customWidth="1"/>
    <col min="516" max="516" width="14.42578125" style="1" customWidth="1"/>
    <col min="517" max="519" width="17" style="1" customWidth="1"/>
    <col min="520" max="520" width="15.42578125" style="1" customWidth="1"/>
    <col min="521" max="767" width="9.140625" style="1"/>
    <col min="768" max="768" width="6.140625" style="1" customWidth="1"/>
    <col min="769" max="769" width="10.140625" style="1" customWidth="1"/>
    <col min="770" max="770" width="50.28515625" style="1" customWidth="1"/>
    <col min="771" max="771" width="13.42578125" style="1" customWidth="1"/>
    <col min="772" max="772" width="14.42578125" style="1" customWidth="1"/>
    <col min="773" max="775" width="17" style="1" customWidth="1"/>
    <col min="776" max="776" width="15.42578125" style="1" customWidth="1"/>
    <col min="777" max="1023" width="9.140625" style="1"/>
    <col min="1024" max="1024" width="6.140625" style="1" customWidth="1"/>
    <col min="1025" max="1025" width="10.140625" style="1" customWidth="1"/>
    <col min="1026" max="1026" width="50.28515625" style="1" customWidth="1"/>
    <col min="1027" max="1027" width="13.42578125" style="1" customWidth="1"/>
    <col min="1028" max="1028" width="14.42578125" style="1" customWidth="1"/>
    <col min="1029" max="1031" width="17" style="1" customWidth="1"/>
    <col min="1032" max="1032" width="15.42578125" style="1" customWidth="1"/>
    <col min="1033" max="1279" width="9.140625" style="1"/>
    <col min="1280" max="1280" width="6.140625" style="1" customWidth="1"/>
    <col min="1281" max="1281" width="10.140625" style="1" customWidth="1"/>
    <col min="1282" max="1282" width="50.28515625" style="1" customWidth="1"/>
    <col min="1283" max="1283" width="13.42578125" style="1" customWidth="1"/>
    <col min="1284" max="1284" width="14.42578125" style="1" customWidth="1"/>
    <col min="1285" max="1287" width="17" style="1" customWidth="1"/>
    <col min="1288" max="1288" width="15.42578125" style="1" customWidth="1"/>
    <col min="1289" max="1535" width="9.140625" style="1"/>
    <col min="1536" max="1536" width="6.140625" style="1" customWidth="1"/>
    <col min="1537" max="1537" width="10.140625" style="1" customWidth="1"/>
    <col min="1538" max="1538" width="50.28515625" style="1" customWidth="1"/>
    <col min="1539" max="1539" width="13.42578125" style="1" customWidth="1"/>
    <col min="1540" max="1540" width="14.42578125" style="1" customWidth="1"/>
    <col min="1541" max="1543" width="17" style="1" customWidth="1"/>
    <col min="1544" max="1544" width="15.42578125" style="1" customWidth="1"/>
    <col min="1545" max="1791" width="9.140625" style="1"/>
    <col min="1792" max="1792" width="6.140625" style="1" customWidth="1"/>
    <col min="1793" max="1793" width="10.140625" style="1" customWidth="1"/>
    <col min="1794" max="1794" width="50.28515625" style="1" customWidth="1"/>
    <col min="1795" max="1795" width="13.42578125" style="1" customWidth="1"/>
    <col min="1796" max="1796" width="14.42578125" style="1" customWidth="1"/>
    <col min="1797" max="1799" width="17" style="1" customWidth="1"/>
    <col min="1800" max="1800" width="15.42578125" style="1" customWidth="1"/>
    <col min="1801" max="2047" width="9.140625" style="1"/>
    <col min="2048" max="2048" width="6.140625" style="1" customWidth="1"/>
    <col min="2049" max="2049" width="10.140625" style="1" customWidth="1"/>
    <col min="2050" max="2050" width="50.28515625" style="1" customWidth="1"/>
    <col min="2051" max="2051" width="13.42578125" style="1" customWidth="1"/>
    <col min="2052" max="2052" width="14.42578125" style="1" customWidth="1"/>
    <col min="2053" max="2055" width="17" style="1" customWidth="1"/>
    <col min="2056" max="2056" width="15.42578125" style="1" customWidth="1"/>
    <col min="2057" max="2303" width="9.140625" style="1"/>
    <col min="2304" max="2304" width="6.140625" style="1" customWidth="1"/>
    <col min="2305" max="2305" width="10.140625" style="1" customWidth="1"/>
    <col min="2306" max="2306" width="50.28515625" style="1" customWidth="1"/>
    <col min="2307" max="2307" width="13.42578125" style="1" customWidth="1"/>
    <col min="2308" max="2308" width="14.42578125" style="1" customWidth="1"/>
    <col min="2309" max="2311" width="17" style="1" customWidth="1"/>
    <col min="2312" max="2312" width="15.42578125" style="1" customWidth="1"/>
    <col min="2313" max="2559" width="9.140625" style="1"/>
    <col min="2560" max="2560" width="6.140625" style="1" customWidth="1"/>
    <col min="2561" max="2561" width="10.140625" style="1" customWidth="1"/>
    <col min="2562" max="2562" width="50.28515625" style="1" customWidth="1"/>
    <col min="2563" max="2563" width="13.42578125" style="1" customWidth="1"/>
    <col min="2564" max="2564" width="14.42578125" style="1" customWidth="1"/>
    <col min="2565" max="2567" width="17" style="1" customWidth="1"/>
    <col min="2568" max="2568" width="15.42578125" style="1" customWidth="1"/>
    <col min="2569" max="2815" width="9.140625" style="1"/>
    <col min="2816" max="2816" width="6.140625" style="1" customWidth="1"/>
    <col min="2817" max="2817" width="10.140625" style="1" customWidth="1"/>
    <col min="2818" max="2818" width="50.28515625" style="1" customWidth="1"/>
    <col min="2819" max="2819" width="13.42578125" style="1" customWidth="1"/>
    <col min="2820" max="2820" width="14.42578125" style="1" customWidth="1"/>
    <col min="2821" max="2823" width="17" style="1" customWidth="1"/>
    <col min="2824" max="2824" width="15.42578125" style="1" customWidth="1"/>
    <col min="2825" max="3071" width="9.140625" style="1"/>
    <col min="3072" max="3072" width="6.140625" style="1" customWidth="1"/>
    <col min="3073" max="3073" width="10.140625" style="1" customWidth="1"/>
    <col min="3074" max="3074" width="50.28515625" style="1" customWidth="1"/>
    <col min="3075" max="3075" width="13.42578125" style="1" customWidth="1"/>
    <col min="3076" max="3076" width="14.42578125" style="1" customWidth="1"/>
    <col min="3077" max="3079" width="17" style="1" customWidth="1"/>
    <col min="3080" max="3080" width="15.42578125" style="1" customWidth="1"/>
    <col min="3081" max="3327" width="9.140625" style="1"/>
    <col min="3328" max="3328" width="6.140625" style="1" customWidth="1"/>
    <col min="3329" max="3329" width="10.140625" style="1" customWidth="1"/>
    <col min="3330" max="3330" width="50.28515625" style="1" customWidth="1"/>
    <col min="3331" max="3331" width="13.42578125" style="1" customWidth="1"/>
    <col min="3332" max="3332" width="14.42578125" style="1" customWidth="1"/>
    <col min="3333" max="3335" width="17" style="1" customWidth="1"/>
    <col min="3336" max="3336" width="15.42578125" style="1" customWidth="1"/>
    <col min="3337" max="3583" width="9.140625" style="1"/>
    <col min="3584" max="3584" width="6.140625" style="1" customWidth="1"/>
    <col min="3585" max="3585" width="10.140625" style="1" customWidth="1"/>
    <col min="3586" max="3586" width="50.28515625" style="1" customWidth="1"/>
    <col min="3587" max="3587" width="13.42578125" style="1" customWidth="1"/>
    <col min="3588" max="3588" width="14.42578125" style="1" customWidth="1"/>
    <col min="3589" max="3591" width="17" style="1" customWidth="1"/>
    <col min="3592" max="3592" width="15.42578125" style="1" customWidth="1"/>
    <col min="3593" max="3839" width="9.140625" style="1"/>
    <col min="3840" max="3840" width="6.140625" style="1" customWidth="1"/>
    <col min="3841" max="3841" width="10.140625" style="1" customWidth="1"/>
    <col min="3842" max="3842" width="50.28515625" style="1" customWidth="1"/>
    <col min="3843" max="3843" width="13.42578125" style="1" customWidth="1"/>
    <col min="3844" max="3844" width="14.42578125" style="1" customWidth="1"/>
    <col min="3845" max="3847" width="17" style="1" customWidth="1"/>
    <col min="3848" max="3848" width="15.42578125" style="1" customWidth="1"/>
    <col min="3849" max="4095" width="9.140625" style="1"/>
    <col min="4096" max="4096" width="6.140625" style="1" customWidth="1"/>
    <col min="4097" max="4097" width="10.140625" style="1" customWidth="1"/>
    <col min="4098" max="4098" width="50.28515625" style="1" customWidth="1"/>
    <col min="4099" max="4099" width="13.42578125" style="1" customWidth="1"/>
    <col min="4100" max="4100" width="14.42578125" style="1" customWidth="1"/>
    <col min="4101" max="4103" width="17" style="1" customWidth="1"/>
    <col min="4104" max="4104" width="15.42578125" style="1" customWidth="1"/>
    <col min="4105" max="4351" width="9.140625" style="1"/>
    <col min="4352" max="4352" width="6.140625" style="1" customWidth="1"/>
    <col min="4353" max="4353" width="10.140625" style="1" customWidth="1"/>
    <col min="4354" max="4354" width="50.28515625" style="1" customWidth="1"/>
    <col min="4355" max="4355" width="13.42578125" style="1" customWidth="1"/>
    <col min="4356" max="4356" width="14.42578125" style="1" customWidth="1"/>
    <col min="4357" max="4359" width="17" style="1" customWidth="1"/>
    <col min="4360" max="4360" width="15.42578125" style="1" customWidth="1"/>
    <col min="4361" max="4607" width="9.140625" style="1"/>
    <col min="4608" max="4608" width="6.140625" style="1" customWidth="1"/>
    <col min="4609" max="4609" width="10.140625" style="1" customWidth="1"/>
    <col min="4610" max="4610" width="50.28515625" style="1" customWidth="1"/>
    <col min="4611" max="4611" width="13.42578125" style="1" customWidth="1"/>
    <col min="4612" max="4612" width="14.42578125" style="1" customWidth="1"/>
    <col min="4613" max="4615" width="17" style="1" customWidth="1"/>
    <col min="4616" max="4616" width="15.42578125" style="1" customWidth="1"/>
    <col min="4617" max="4863" width="9.140625" style="1"/>
    <col min="4864" max="4864" width="6.140625" style="1" customWidth="1"/>
    <col min="4865" max="4865" width="10.140625" style="1" customWidth="1"/>
    <col min="4866" max="4866" width="50.28515625" style="1" customWidth="1"/>
    <col min="4867" max="4867" width="13.42578125" style="1" customWidth="1"/>
    <col min="4868" max="4868" width="14.42578125" style="1" customWidth="1"/>
    <col min="4869" max="4871" width="17" style="1" customWidth="1"/>
    <col min="4872" max="4872" width="15.42578125" style="1" customWidth="1"/>
    <col min="4873" max="5119" width="9.140625" style="1"/>
    <col min="5120" max="5120" width="6.140625" style="1" customWidth="1"/>
    <col min="5121" max="5121" width="10.140625" style="1" customWidth="1"/>
    <col min="5122" max="5122" width="50.28515625" style="1" customWidth="1"/>
    <col min="5123" max="5123" width="13.42578125" style="1" customWidth="1"/>
    <col min="5124" max="5124" width="14.42578125" style="1" customWidth="1"/>
    <col min="5125" max="5127" width="17" style="1" customWidth="1"/>
    <col min="5128" max="5128" width="15.42578125" style="1" customWidth="1"/>
    <col min="5129" max="5375" width="9.140625" style="1"/>
    <col min="5376" max="5376" width="6.140625" style="1" customWidth="1"/>
    <col min="5377" max="5377" width="10.140625" style="1" customWidth="1"/>
    <col min="5378" max="5378" width="50.28515625" style="1" customWidth="1"/>
    <col min="5379" max="5379" width="13.42578125" style="1" customWidth="1"/>
    <col min="5380" max="5380" width="14.42578125" style="1" customWidth="1"/>
    <col min="5381" max="5383" width="17" style="1" customWidth="1"/>
    <col min="5384" max="5384" width="15.42578125" style="1" customWidth="1"/>
    <col min="5385" max="5631" width="9.140625" style="1"/>
    <col min="5632" max="5632" width="6.140625" style="1" customWidth="1"/>
    <col min="5633" max="5633" width="10.140625" style="1" customWidth="1"/>
    <col min="5634" max="5634" width="50.28515625" style="1" customWidth="1"/>
    <col min="5635" max="5635" width="13.42578125" style="1" customWidth="1"/>
    <col min="5636" max="5636" width="14.42578125" style="1" customWidth="1"/>
    <col min="5637" max="5639" width="17" style="1" customWidth="1"/>
    <col min="5640" max="5640" width="15.42578125" style="1" customWidth="1"/>
    <col min="5641" max="5887" width="9.140625" style="1"/>
    <col min="5888" max="5888" width="6.140625" style="1" customWidth="1"/>
    <col min="5889" max="5889" width="10.140625" style="1" customWidth="1"/>
    <col min="5890" max="5890" width="50.28515625" style="1" customWidth="1"/>
    <col min="5891" max="5891" width="13.42578125" style="1" customWidth="1"/>
    <col min="5892" max="5892" width="14.42578125" style="1" customWidth="1"/>
    <col min="5893" max="5895" width="17" style="1" customWidth="1"/>
    <col min="5896" max="5896" width="15.42578125" style="1" customWidth="1"/>
    <col min="5897" max="6143" width="9.140625" style="1"/>
    <col min="6144" max="6144" width="6.140625" style="1" customWidth="1"/>
    <col min="6145" max="6145" width="10.140625" style="1" customWidth="1"/>
    <col min="6146" max="6146" width="50.28515625" style="1" customWidth="1"/>
    <col min="6147" max="6147" width="13.42578125" style="1" customWidth="1"/>
    <col min="6148" max="6148" width="14.42578125" style="1" customWidth="1"/>
    <col min="6149" max="6151" width="17" style="1" customWidth="1"/>
    <col min="6152" max="6152" width="15.42578125" style="1" customWidth="1"/>
    <col min="6153" max="6399" width="9.140625" style="1"/>
    <col min="6400" max="6400" width="6.140625" style="1" customWidth="1"/>
    <col min="6401" max="6401" width="10.140625" style="1" customWidth="1"/>
    <col min="6402" max="6402" width="50.28515625" style="1" customWidth="1"/>
    <col min="6403" max="6403" width="13.42578125" style="1" customWidth="1"/>
    <col min="6404" max="6404" width="14.42578125" style="1" customWidth="1"/>
    <col min="6405" max="6407" width="17" style="1" customWidth="1"/>
    <col min="6408" max="6408" width="15.42578125" style="1" customWidth="1"/>
    <col min="6409" max="6655" width="9.140625" style="1"/>
    <col min="6656" max="6656" width="6.140625" style="1" customWidth="1"/>
    <col min="6657" max="6657" width="10.140625" style="1" customWidth="1"/>
    <col min="6658" max="6658" width="50.28515625" style="1" customWidth="1"/>
    <col min="6659" max="6659" width="13.42578125" style="1" customWidth="1"/>
    <col min="6660" max="6660" width="14.42578125" style="1" customWidth="1"/>
    <col min="6661" max="6663" width="17" style="1" customWidth="1"/>
    <col min="6664" max="6664" width="15.42578125" style="1" customWidth="1"/>
    <col min="6665" max="6911" width="9.140625" style="1"/>
    <col min="6912" max="6912" width="6.140625" style="1" customWidth="1"/>
    <col min="6913" max="6913" width="10.140625" style="1" customWidth="1"/>
    <col min="6914" max="6914" width="50.28515625" style="1" customWidth="1"/>
    <col min="6915" max="6915" width="13.42578125" style="1" customWidth="1"/>
    <col min="6916" max="6916" width="14.42578125" style="1" customWidth="1"/>
    <col min="6917" max="6919" width="17" style="1" customWidth="1"/>
    <col min="6920" max="6920" width="15.42578125" style="1" customWidth="1"/>
    <col min="6921" max="7167" width="9.140625" style="1"/>
    <col min="7168" max="7168" width="6.140625" style="1" customWidth="1"/>
    <col min="7169" max="7169" width="10.140625" style="1" customWidth="1"/>
    <col min="7170" max="7170" width="50.28515625" style="1" customWidth="1"/>
    <col min="7171" max="7171" width="13.42578125" style="1" customWidth="1"/>
    <col min="7172" max="7172" width="14.42578125" style="1" customWidth="1"/>
    <col min="7173" max="7175" width="17" style="1" customWidth="1"/>
    <col min="7176" max="7176" width="15.42578125" style="1" customWidth="1"/>
    <col min="7177" max="7423" width="9.140625" style="1"/>
    <col min="7424" max="7424" width="6.140625" style="1" customWidth="1"/>
    <col min="7425" max="7425" width="10.140625" style="1" customWidth="1"/>
    <col min="7426" max="7426" width="50.28515625" style="1" customWidth="1"/>
    <col min="7427" max="7427" width="13.42578125" style="1" customWidth="1"/>
    <col min="7428" max="7428" width="14.42578125" style="1" customWidth="1"/>
    <col min="7429" max="7431" width="17" style="1" customWidth="1"/>
    <col min="7432" max="7432" width="15.42578125" style="1" customWidth="1"/>
    <col min="7433" max="7679" width="9.140625" style="1"/>
    <col min="7680" max="7680" width="6.140625" style="1" customWidth="1"/>
    <col min="7681" max="7681" width="10.140625" style="1" customWidth="1"/>
    <col min="7682" max="7682" width="50.28515625" style="1" customWidth="1"/>
    <col min="7683" max="7683" width="13.42578125" style="1" customWidth="1"/>
    <col min="7684" max="7684" width="14.42578125" style="1" customWidth="1"/>
    <col min="7685" max="7687" width="17" style="1" customWidth="1"/>
    <col min="7688" max="7688" width="15.42578125" style="1" customWidth="1"/>
    <col min="7689" max="7935" width="9.140625" style="1"/>
    <col min="7936" max="7936" width="6.140625" style="1" customWidth="1"/>
    <col min="7937" max="7937" width="10.140625" style="1" customWidth="1"/>
    <col min="7938" max="7938" width="50.28515625" style="1" customWidth="1"/>
    <col min="7939" max="7939" width="13.42578125" style="1" customWidth="1"/>
    <col min="7940" max="7940" width="14.42578125" style="1" customWidth="1"/>
    <col min="7941" max="7943" width="17" style="1" customWidth="1"/>
    <col min="7944" max="7944" width="15.42578125" style="1" customWidth="1"/>
    <col min="7945" max="8191" width="9.140625" style="1"/>
    <col min="8192" max="8192" width="6.140625" style="1" customWidth="1"/>
    <col min="8193" max="8193" width="10.140625" style="1" customWidth="1"/>
    <col min="8194" max="8194" width="50.28515625" style="1" customWidth="1"/>
    <col min="8195" max="8195" width="13.42578125" style="1" customWidth="1"/>
    <col min="8196" max="8196" width="14.42578125" style="1" customWidth="1"/>
    <col min="8197" max="8199" width="17" style="1" customWidth="1"/>
    <col min="8200" max="8200" width="15.42578125" style="1" customWidth="1"/>
    <col min="8201" max="8447" width="9.140625" style="1"/>
    <col min="8448" max="8448" width="6.140625" style="1" customWidth="1"/>
    <col min="8449" max="8449" width="10.140625" style="1" customWidth="1"/>
    <col min="8450" max="8450" width="50.28515625" style="1" customWidth="1"/>
    <col min="8451" max="8451" width="13.42578125" style="1" customWidth="1"/>
    <col min="8452" max="8452" width="14.42578125" style="1" customWidth="1"/>
    <col min="8453" max="8455" width="17" style="1" customWidth="1"/>
    <col min="8456" max="8456" width="15.42578125" style="1" customWidth="1"/>
    <col min="8457" max="8703" width="9.140625" style="1"/>
    <col min="8704" max="8704" width="6.140625" style="1" customWidth="1"/>
    <col min="8705" max="8705" width="10.140625" style="1" customWidth="1"/>
    <col min="8706" max="8706" width="50.28515625" style="1" customWidth="1"/>
    <col min="8707" max="8707" width="13.42578125" style="1" customWidth="1"/>
    <col min="8708" max="8708" width="14.42578125" style="1" customWidth="1"/>
    <col min="8709" max="8711" width="17" style="1" customWidth="1"/>
    <col min="8712" max="8712" width="15.42578125" style="1" customWidth="1"/>
    <col min="8713" max="8959" width="9.140625" style="1"/>
    <col min="8960" max="8960" width="6.140625" style="1" customWidth="1"/>
    <col min="8961" max="8961" width="10.140625" style="1" customWidth="1"/>
    <col min="8962" max="8962" width="50.28515625" style="1" customWidth="1"/>
    <col min="8963" max="8963" width="13.42578125" style="1" customWidth="1"/>
    <col min="8964" max="8964" width="14.42578125" style="1" customWidth="1"/>
    <col min="8965" max="8967" width="17" style="1" customWidth="1"/>
    <col min="8968" max="8968" width="15.42578125" style="1" customWidth="1"/>
    <col min="8969" max="9215" width="9.140625" style="1"/>
    <col min="9216" max="9216" width="6.140625" style="1" customWidth="1"/>
    <col min="9217" max="9217" width="10.140625" style="1" customWidth="1"/>
    <col min="9218" max="9218" width="50.28515625" style="1" customWidth="1"/>
    <col min="9219" max="9219" width="13.42578125" style="1" customWidth="1"/>
    <col min="9220" max="9220" width="14.42578125" style="1" customWidth="1"/>
    <col min="9221" max="9223" width="17" style="1" customWidth="1"/>
    <col min="9224" max="9224" width="15.42578125" style="1" customWidth="1"/>
    <col min="9225" max="9471" width="9.140625" style="1"/>
    <col min="9472" max="9472" width="6.140625" style="1" customWidth="1"/>
    <col min="9473" max="9473" width="10.140625" style="1" customWidth="1"/>
    <col min="9474" max="9474" width="50.28515625" style="1" customWidth="1"/>
    <col min="9475" max="9475" width="13.42578125" style="1" customWidth="1"/>
    <col min="9476" max="9476" width="14.42578125" style="1" customWidth="1"/>
    <col min="9477" max="9479" width="17" style="1" customWidth="1"/>
    <col min="9480" max="9480" width="15.42578125" style="1" customWidth="1"/>
    <col min="9481" max="9727" width="9.140625" style="1"/>
    <col min="9728" max="9728" width="6.140625" style="1" customWidth="1"/>
    <col min="9729" max="9729" width="10.140625" style="1" customWidth="1"/>
    <col min="9730" max="9730" width="50.28515625" style="1" customWidth="1"/>
    <col min="9731" max="9731" width="13.42578125" style="1" customWidth="1"/>
    <col min="9732" max="9732" width="14.42578125" style="1" customWidth="1"/>
    <col min="9733" max="9735" width="17" style="1" customWidth="1"/>
    <col min="9736" max="9736" width="15.42578125" style="1" customWidth="1"/>
    <col min="9737" max="9983" width="9.140625" style="1"/>
    <col min="9984" max="9984" width="6.140625" style="1" customWidth="1"/>
    <col min="9985" max="9985" width="10.140625" style="1" customWidth="1"/>
    <col min="9986" max="9986" width="50.28515625" style="1" customWidth="1"/>
    <col min="9987" max="9987" width="13.42578125" style="1" customWidth="1"/>
    <col min="9988" max="9988" width="14.42578125" style="1" customWidth="1"/>
    <col min="9989" max="9991" width="17" style="1" customWidth="1"/>
    <col min="9992" max="9992" width="15.42578125" style="1" customWidth="1"/>
    <col min="9993" max="10239" width="9.140625" style="1"/>
    <col min="10240" max="10240" width="6.140625" style="1" customWidth="1"/>
    <col min="10241" max="10241" width="10.140625" style="1" customWidth="1"/>
    <col min="10242" max="10242" width="50.28515625" style="1" customWidth="1"/>
    <col min="10243" max="10243" width="13.42578125" style="1" customWidth="1"/>
    <col min="10244" max="10244" width="14.42578125" style="1" customWidth="1"/>
    <col min="10245" max="10247" width="17" style="1" customWidth="1"/>
    <col min="10248" max="10248" width="15.42578125" style="1" customWidth="1"/>
    <col min="10249" max="10495" width="9.140625" style="1"/>
    <col min="10496" max="10496" width="6.140625" style="1" customWidth="1"/>
    <col min="10497" max="10497" width="10.140625" style="1" customWidth="1"/>
    <col min="10498" max="10498" width="50.28515625" style="1" customWidth="1"/>
    <col min="10499" max="10499" width="13.42578125" style="1" customWidth="1"/>
    <col min="10500" max="10500" width="14.42578125" style="1" customWidth="1"/>
    <col min="10501" max="10503" width="17" style="1" customWidth="1"/>
    <col min="10504" max="10504" width="15.42578125" style="1" customWidth="1"/>
    <col min="10505" max="10751" width="9.140625" style="1"/>
    <col min="10752" max="10752" width="6.140625" style="1" customWidth="1"/>
    <col min="10753" max="10753" width="10.140625" style="1" customWidth="1"/>
    <col min="10754" max="10754" width="50.28515625" style="1" customWidth="1"/>
    <col min="10755" max="10755" width="13.42578125" style="1" customWidth="1"/>
    <col min="10756" max="10756" width="14.42578125" style="1" customWidth="1"/>
    <col min="10757" max="10759" width="17" style="1" customWidth="1"/>
    <col min="10760" max="10760" width="15.42578125" style="1" customWidth="1"/>
    <col min="10761" max="11007" width="9.140625" style="1"/>
    <col min="11008" max="11008" width="6.140625" style="1" customWidth="1"/>
    <col min="11009" max="11009" width="10.140625" style="1" customWidth="1"/>
    <col min="11010" max="11010" width="50.28515625" style="1" customWidth="1"/>
    <col min="11011" max="11011" width="13.42578125" style="1" customWidth="1"/>
    <col min="11012" max="11012" width="14.42578125" style="1" customWidth="1"/>
    <col min="11013" max="11015" width="17" style="1" customWidth="1"/>
    <col min="11016" max="11016" width="15.42578125" style="1" customWidth="1"/>
    <col min="11017" max="11263" width="9.140625" style="1"/>
    <col min="11264" max="11264" width="6.140625" style="1" customWidth="1"/>
    <col min="11265" max="11265" width="10.140625" style="1" customWidth="1"/>
    <col min="11266" max="11266" width="50.28515625" style="1" customWidth="1"/>
    <col min="11267" max="11267" width="13.42578125" style="1" customWidth="1"/>
    <col min="11268" max="11268" width="14.42578125" style="1" customWidth="1"/>
    <col min="11269" max="11271" width="17" style="1" customWidth="1"/>
    <col min="11272" max="11272" width="15.42578125" style="1" customWidth="1"/>
    <col min="11273" max="11519" width="9.140625" style="1"/>
    <col min="11520" max="11520" width="6.140625" style="1" customWidth="1"/>
    <col min="11521" max="11521" width="10.140625" style="1" customWidth="1"/>
    <col min="11522" max="11522" width="50.28515625" style="1" customWidth="1"/>
    <col min="11523" max="11523" width="13.42578125" style="1" customWidth="1"/>
    <col min="11524" max="11524" width="14.42578125" style="1" customWidth="1"/>
    <col min="11525" max="11527" width="17" style="1" customWidth="1"/>
    <col min="11528" max="11528" width="15.42578125" style="1" customWidth="1"/>
    <col min="11529" max="11775" width="9.140625" style="1"/>
    <col min="11776" max="11776" width="6.140625" style="1" customWidth="1"/>
    <col min="11777" max="11777" width="10.140625" style="1" customWidth="1"/>
    <col min="11778" max="11778" width="50.28515625" style="1" customWidth="1"/>
    <col min="11779" max="11779" width="13.42578125" style="1" customWidth="1"/>
    <col min="11780" max="11780" width="14.42578125" style="1" customWidth="1"/>
    <col min="11781" max="11783" width="17" style="1" customWidth="1"/>
    <col min="11784" max="11784" width="15.42578125" style="1" customWidth="1"/>
    <col min="11785" max="12031" width="9.140625" style="1"/>
    <col min="12032" max="12032" width="6.140625" style="1" customWidth="1"/>
    <col min="12033" max="12033" width="10.140625" style="1" customWidth="1"/>
    <col min="12034" max="12034" width="50.28515625" style="1" customWidth="1"/>
    <col min="12035" max="12035" width="13.42578125" style="1" customWidth="1"/>
    <col min="12036" max="12036" width="14.42578125" style="1" customWidth="1"/>
    <col min="12037" max="12039" width="17" style="1" customWidth="1"/>
    <col min="12040" max="12040" width="15.42578125" style="1" customWidth="1"/>
    <col min="12041" max="12287" width="9.140625" style="1"/>
    <col min="12288" max="12288" width="6.140625" style="1" customWidth="1"/>
    <col min="12289" max="12289" width="10.140625" style="1" customWidth="1"/>
    <col min="12290" max="12290" width="50.28515625" style="1" customWidth="1"/>
    <col min="12291" max="12291" width="13.42578125" style="1" customWidth="1"/>
    <col min="12292" max="12292" width="14.42578125" style="1" customWidth="1"/>
    <col min="12293" max="12295" width="17" style="1" customWidth="1"/>
    <col min="12296" max="12296" width="15.42578125" style="1" customWidth="1"/>
    <col min="12297" max="12543" width="9.140625" style="1"/>
    <col min="12544" max="12544" width="6.140625" style="1" customWidth="1"/>
    <col min="12545" max="12545" width="10.140625" style="1" customWidth="1"/>
    <col min="12546" max="12546" width="50.28515625" style="1" customWidth="1"/>
    <col min="12547" max="12547" width="13.42578125" style="1" customWidth="1"/>
    <col min="12548" max="12548" width="14.42578125" style="1" customWidth="1"/>
    <col min="12549" max="12551" width="17" style="1" customWidth="1"/>
    <col min="12552" max="12552" width="15.42578125" style="1" customWidth="1"/>
    <col min="12553" max="12799" width="9.140625" style="1"/>
    <col min="12800" max="12800" width="6.140625" style="1" customWidth="1"/>
    <col min="12801" max="12801" width="10.140625" style="1" customWidth="1"/>
    <col min="12802" max="12802" width="50.28515625" style="1" customWidth="1"/>
    <col min="12803" max="12803" width="13.42578125" style="1" customWidth="1"/>
    <col min="12804" max="12804" width="14.42578125" style="1" customWidth="1"/>
    <col min="12805" max="12807" width="17" style="1" customWidth="1"/>
    <col min="12808" max="12808" width="15.42578125" style="1" customWidth="1"/>
    <col min="12809" max="13055" width="9.140625" style="1"/>
    <col min="13056" max="13056" width="6.140625" style="1" customWidth="1"/>
    <col min="13057" max="13057" width="10.140625" style="1" customWidth="1"/>
    <col min="13058" max="13058" width="50.28515625" style="1" customWidth="1"/>
    <col min="13059" max="13059" width="13.42578125" style="1" customWidth="1"/>
    <col min="13060" max="13060" width="14.42578125" style="1" customWidth="1"/>
    <col min="13061" max="13063" width="17" style="1" customWidth="1"/>
    <col min="13064" max="13064" width="15.42578125" style="1" customWidth="1"/>
    <col min="13065" max="13311" width="9.140625" style="1"/>
    <col min="13312" max="13312" width="6.140625" style="1" customWidth="1"/>
    <col min="13313" max="13313" width="10.140625" style="1" customWidth="1"/>
    <col min="13314" max="13314" width="50.28515625" style="1" customWidth="1"/>
    <col min="13315" max="13315" width="13.42578125" style="1" customWidth="1"/>
    <col min="13316" max="13316" width="14.42578125" style="1" customWidth="1"/>
    <col min="13317" max="13319" width="17" style="1" customWidth="1"/>
    <col min="13320" max="13320" width="15.42578125" style="1" customWidth="1"/>
    <col min="13321" max="13567" width="9.140625" style="1"/>
    <col min="13568" max="13568" width="6.140625" style="1" customWidth="1"/>
    <col min="13569" max="13569" width="10.140625" style="1" customWidth="1"/>
    <col min="13570" max="13570" width="50.28515625" style="1" customWidth="1"/>
    <col min="13571" max="13571" width="13.42578125" style="1" customWidth="1"/>
    <col min="13572" max="13572" width="14.42578125" style="1" customWidth="1"/>
    <col min="13573" max="13575" width="17" style="1" customWidth="1"/>
    <col min="13576" max="13576" width="15.42578125" style="1" customWidth="1"/>
    <col min="13577" max="13823" width="9.140625" style="1"/>
    <col min="13824" max="13824" width="6.140625" style="1" customWidth="1"/>
    <col min="13825" max="13825" width="10.140625" style="1" customWidth="1"/>
    <col min="13826" max="13826" width="50.28515625" style="1" customWidth="1"/>
    <col min="13827" max="13827" width="13.42578125" style="1" customWidth="1"/>
    <col min="13828" max="13828" width="14.42578125" style="1" customWidth="1"/>
    <col min="13829" max="13831" width="17" style="1" customWidth="1"/>
    <col min="13832" max="13832" width="15.42578125" style="1" customWidth="1"/>
    <col min="13833" max="14079" width="9.140625" style="1"/>
    <col min="14080" max="14080" width="6.140625" style="1" customWidth="1"/>
    <col min="14081" max="14081" width="10.140625" style="1" customWidth="1"/>
    <col min="14082" max="14082" width="50.28515625" style="1" customWidth="1"/>
    <col min="14083" max="14083" width="13.42578125" style="1" customWidth="1"/>
    <col min="14084" max="14084" width="14.42578125" style="1" customWidth="1"/>
    <col min="14085" max="14087" width="17" style="1" customWidth="1"/>
    <col min="14088" max="14088" width="15.42578125" style="1" customWidth="1"/>
    <col min="14089" max="14335" width="9.140625" style="1"/>
    <col min="14336" max="14336" width="6.140625" style="1" customWidth="1"/>
    <col min="14337" max="14337" width="10.140625" style="1" customWidth="1"/>
    <col min="14338" max="14338" width="50.28515625" style="1" customWidth="1"/>
    <col min="14339" max="14339" width="13.42578125" style="1" customWidth="1"/>
    <col min="14340" max="14340" width="14.42578125" style="1" customWidth="1"/>
    <col min="14341" max="14343" width="17" style="1" customWidth="1"/>
    <col min="14344" max="14344" width="15.42578125" style="1" customWidth="1"/>
    <col min="14345" max="14591" width="9.140625" style="1"/>
    <col min="14592" max="14592" width="6.140625" style="1" customWidth="1"/>
    <col min="14593" max="14593" width="10.140625" style="1" customWidth="1"/>
    <col min="14594" max="14594" width="50.28515625" style="1" customWidth="1"/>
    <col min="14595" max="14595" width="13.42578125" style="1" customWidth="1"/>
    <col min="14596" max="14596" width="14.42578125" style="1" customWidth="1"/>
    <col min="14597" max="14599" width="17" style="1" customWidth="1"/>
    <col min="14600" max="14600" width="15.42578125" style="1" customWidth="1"/>
    <col min="14601" max="14847" width="9.140625" style="1"/>
    <col min="14848" max="14848" width="6.140625" style="1" customWidth="1"/>
    <col min="14849" max="14849" width="10.140625" style="1" customWidth="1"/>
    <col min="14850" max="14850" width="50.28515625" style="1" customWidth="1"/>
    <col min="14851" max="14851" width="13.42578125" style="1" customWidth="1"/>
    <col min="14852" max="14852" width="14.42578125" style="1" customWidth="1"/>
    <col min="14853" max="14855" width="17" style="1" customWidth="1"/>
    <col min="14856" max="14856" width="15.42578125" style="1" customWidth="1"/>
    <col min="14857" max="15103" width="9.140625" style="1"/>
    <col min="15104" max="15104" width="6.140625" style="1" customWidth="1"/>
    <col min="15105" max="15105" width="10.140625" style="1" customWidth="1"/>
    <col min="15106" max="15106" width="50.28515625" style="1" customWidth="1"/>
    <col min="15107" max="15107" width="13.42578125" style="1" customWidth="1"/>
    <col min="15108" max="15108" width="14.42578125" style="1" customWidth="1"/>
    <col min="15109" max="15111" width="17" style="1" customWidth="1"/>
    <col min="15112" max="15112" width="15.42578125" style="1" customWidth="1"/>
    <col min="15113" max="15359" width="9.140625" style="1"/>
    <col min="15360" max="15360" width="6.140625" style="1" customWidth="1"/>
    <col min="15361" max="15361" width="10.140625" style="1" customWidth="1"/>
    <col min="15362" max="15362" width="50.28515625" style="1" customWidth="1"/>
    <col min="15363" max="15363" width="13.42578125" style="1" customWidth="1"/>
    <col min="15364" max="15364" width="14.42578125" style="1" customWidth="1"/>
    <col min="15365" max="15367" width="17" style="1" customWidth="1"/>
    <col min="15368" max="15368" width="15.42578125" style="1" customWidth="1"/>
    <col min="15369" max="15615" width="9.140625" style="1"/>
    <col min="15616" max="15616" width="6.140625" style="1" customWidth="1"/>
    <col min="15617" max="15617" width="10.140625" style="1" customWidth="1"/>
    <col min="15618" max="15618" width="50.28515625" style="1" customWidth="1"/>
    <col min="15619" max="15619" width="13.42578125" style="1" customWidth="1"/>
    <col min="15620" max="15620" width="14.42578125" style="1" customWidth="1"/>
    <col min="15621" max="15623" width="17" style="1" customWidth="1"/>
    <col min="15624" max="15624" width="15.42578125" style="1" customWidth="1"/>
    <col min="15625" max="15871" width="9.140625" style="1"/>
    <col min="15872" max="15872" width="6.140625" style="1" customWidth="1"/>
    <col min="15873" max="15873" width="10.140625" style="1" customWidth="1"/>
    <col min="15874" max="15874" width="50.28515625" style="1" customWidth="1"/>
    <col min="15875" max="15875" width="13.42578125" style="1" customWidth="1"/>
    <col min="15876" max="15876" width="14.42578125" style="1" customWidth="1"/>
    <col min="15877" max="15879" width="17" style="1" customWidth="1"/>
    <col min="15880" max="15880" width="15.42578125" style="1" customWidth="1"/>
    <col min="15881" max="16127" width="9.140625" style="1"/>
    <col min="16128" max="16128" width="6.140625" style="1" customWidth="1"/>
    <col min="16129" max="16129" width="10.140625" style="1" customWidth="1"/>
    <col min="16130" max="16130" width="50.28515625" style="1" customWidth="1"/>
    <col min="16131" max="16131" width="13.42578125" style="1" customWidth="1"/>
    <col min="16132" max="16132" width="14.42578125" style="1" customWidth="1"/>
    <col min="16133" max="16135" width="17" style="1" customWidth="1"/>
    <col min="16136" max="16136" width="15.42578125" style="1" customWidth="1"/>
    <col min="16137" max="16384" width="9.140625" style="1"/>
  </cols>
  <sheetData>
    <row r="2" spans="1:16">
      <c r="C2" s="2" t="s">
        <v>0</v>
      </c>
    </row>
    <row r="3" spans="1:16">
      <c r="C3" s="3">
        <v>44797</v>
      </c>
    </row>
    <row r="4" spans="1:16">
      <c r="C4" s="4" t="s">
        <v>1</v>
      </c>
    </row>
    <row r="5" spans="1:16">
      <c r="C5" s="4" t="s">
        <v>2</v>
      </c>
    </row>
    <row r="6" spans="1:16">
      <c r="C6" s="5"/>
    </row>
    <row r="7" spans="1:16" s="10" customFormat="1" ht="33">
      <c r="A7" s="6" t="s">
        <v>3</v>
      </c>
      <c r="B7" s="7" t="s">
        <v>4</v>
      </c>
      <c r="C7" s="8" t="s">
        <v>5</v>
      </c>
      <c r="D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</row>
    <row r="8" spans="1:16">
      <c r="A8" s="11">
        <v>1</v>
      </c>
      <c r="B8" s="12" t="s">
        <v>18</v>
      </c>
      <c r="C8" s="13" t="s">
        <v>19</v>
      </c>
      <c r="D8" s="14">
        <v>2420</v>
      </c>
      <c r="E8" s="15">
        <v>121</v>
      </c>
      <c r="F8" s="14">
        <v>2420</v>
      </c>
      <c r="G8" s="14">
        <v>2080</v>
      </c>
      <c r="H8" s="14">
        <v>6920</v>
      </c>
      <c r="I8" s="14">
        <v>1520</v>
      </c>
      <c r="J8" s="14">
        <v>5320</v>
      </c>
      <c r="K8" s="14">
        <v>5320</v>
      </c>
      <c r="L8" s="14">
        <v>12160</v>
      </c>
      <c r="M8" s="14">
        <f>'[1]neconsumat IULIE  2022'!E9</f>
        <v>5434</v>
      </c>
      <c r="N8" s="14">
        <v>3268</v>
      </c>
      <c r="O8" s="14">
        <v>4408</v>
      </c>
      <c r="P8" s="14">
        <f>M8+N8+O8</f>
        <v>13110</v>
      </c>
    </row>
    <row r="9" spans="1:16">
      <c r="A9" s="11">
        <v>2</v>
      </c>
      <c r="B9" s="16" t="s">
        <v>20</v>
      </c>
      <c r="C9" s="17" t="s">
        <v>21</v>
      </c>
      <c r="D9" s="14">
        <v>2540</v>
      </c>
      <c r="E9" s="15">
        <v>127</v>
      </c>
      <c r="F9" s="14">
        <v>2540</v>
      </c>
      <c r="G9" s="14">
        <v>2240</v>
      </c>
      <c r="H9" s="14">
        <v>7320</v>
      </c>
      <c r="I9" s="14">
        <v>152</v>
      </c>
      <c r="J9" s="14">
        <v>7144</v>
      </c>
      <c r="K9" s="14">
        <v>5624</v>
      </c>
      <c r="L9" s="14">
        <v>12920</v>
      </c>
      <c r="M9" s="14">
        <f>'[1]neconsumat IULIE  2022'!E10</f>
        <v>5814</v>
      </c>
      <c r="N9" s="14">
        <v>4522</v>
      </c>
      <c r="O9" s="14">
        <v>7296</v>
      </c>
      <c r="P9" s="14">
        <f>M9+N9+O9</f>
        <v>17632</v>
      </c>
    </row>
    <row r="10" spans="1:16">
      <c r="A10" s="11">
        <v>3</v>
      </c>
      <c r="B10" s="16" t="s">
        <v>22</v>
      </c>
      <c r="C10" s="13" t="s">
        <v>23</v>
      </c>
      <c r="D10" s="14">
        <v>10200</v>
      </c>
      <c r="E10" s="15">
        <v>510</v>
      </c>
      <c r="F10" s="14">
        <v>10840</v>
      </c>
      <c r="G10" s="14">
        <v>9380</v>
      </c>
      <c r="H10" s="14">
        <v>30420</v>
      </c>
      <c r="I10" s="14">
        <v>6498</v>
      </c>
      <c r="J10" s="14">
        <v>23370</v>
      </c>
      <c r="K10" s="14">
        <v>23446</v>
      </c>
      <c r="L10" s="14">
        <v>53314</v>
      </c>
      <c r="M10" s="14">
        <f>'[1]neconsumat IULIE  2022'!E11</f>
        <v>21888</v>
      </c>
      <c r="N10" s="14">
        <v>19836</v>
      </c>
      <c r="O10" s="14">
        <v>27474</v>
      </c>
      <c r="P10" s="14">
        <f>M10+N10+O10</f>
        <v>69198</v>
      </c>
    </row>
    <row r="11" spans="1:16">
      <c r="A11" s="11">
        <v>4</v>
      </c>
      <c r="B11" s="11" t="s">
        <v>24</v>
      </c>
      <c r="C11" s="18" t="s">
        <v>25</v>
      </c>
      <c r="D11" s="14">
        <v>200</v>
      </c>
      <c r="E11" s="15">
        <v>10</v>
      </c>
      <c r="F11" s="14">
        <v>220</v>
      </c>
      <c r="G11" s="14">
        <v>220</v>
      </c>
      <c r="H11" s="14">
        <v>640</v>
      </c>
      <c r="I11" s="14">
        <v>114</v>
      </c>
      <c r="J11" s="14">
        <v>304</v>
      </c>
      <c r="K11" s="14">
        <v>456</v>
      </c>
      <c r="L11" s="14">
        <v>874</v>
      </c>
      <c r="M11" s="14">
        <f>'[1]neconsumat IULIE  2022'!E12</f>
        <v>342</v>
      </c>
      <c r="N11" s="14">
        <v>532</v>
      </c>
      <c r="O11" s="14">
        <v>418</v>
      </c>
      <c r="P11" s="14">
        <f>M11+N11+O11</f>
        <v>1292</v>
      </c>
    </row>
    <row r="12" spans="1:16">
      <c r="A12" s="11">
        <v>5</v>
      </c>
      <c r="B12" s="11" t="s">
        <v>26</v>
      </c>
      <c r="C12" s="18" t="s">
        <v>27</v>
      </c>
      <c r="D12" s="14">
        <v>3160</v>
      </c>
      <c r="E12" s="15">
        <v>158</v>
      </c>
      <c r="F12" s="14">
        <v>3920</v>
      </c>
      <c r="G12" s="14">
        <v>3100</v>
      </c>
      <c r="H12" s="14">
        <v>10180</v>
      </c>
      <c r="I12" s="14">
        <v>342</v>
      </c>
      <c r="J12" s="14">
        <v>9804</v>
      </c>
      <c r="K12" s="14">
        <v>7144</v>
      </c>
      <c r="L12" s="14">
        <v>17290</v>
      </c>
      <c r="M12" s="14">
        <f>'[1]neconsumat IULIE  2022'!E13</f>
        <v>8778</v>
      </c>
      <c r="N12" s="14">
        <v>6574</v>
      </c>
      <c r="O12" s="14">
        <v>11020</v>
      </c>
      <c r="P12" s="14">
        <f>M12+N12+O12</f>
        <v>26372</v>
      </c>
    </row>
    <row r="13" spans="1:16">
      <c r="A13" s="11">
        <v>6</v>
      </c>
      <c r="B13" s="11" t="s">
        <v>28</v>
      </c>
      <c r="C13" s="19" t="s">
        <v>29</v>
      </c>
      <c r="D13" s="14">
        <v>1160</v>
      </c>
      <c r="E13" s="15">
        <v>58</v>
      </c>
      <c r="F13" s="14">
        <v>1160</v>
      </c>
      <c r="G13" s="14">
        <v>1040</v>
      </c>
      <c r="H13" s="14">
        <v>3360</v>
      </c>
      <c r="I13" s="14">
        <v>760</v>
      </c>
      <c r="J13" s="14">
        <v>2508</v>
      </c>
      <c r="K13" s="14">
        <v>2622</v>
      </c>
      <c r="L13" s="14">
        <v>5890</v>
      </c>
      <c r="M13" s="14">
        <f>'[1]neconsumat IULIE  2022'!E14</f>
        <v>2660</v>
      </c>
      <c r="N13" s="14">
        <v>2052</v>
      </c>
      <c r="O13" s="14">
        <v>3344</v>
      </c>
      <c r="P13" s="14">
        <f>M13+N13+O13</f>
        <v>8056</v>
      </c>
    </row>
    <row r="14" spans="1:16">
      <c r="A14" s="11">
        <v>7</v>
      </c>
      <c r="B14" s="12" t="s">
        <v>30</v>
      </c>
      <c r="C14" s="13" t="s">
        <v>31</v>
      </c>
      <c r="D14" s="14">
        <v>1320</v>
      </c>
      <c r="E14" s="15">
        <v>66</v>
      </c>
      <c r="F14" s="14">
        <v>1300</v>
      </c>
      <c r="G14" s="14">
        <v>1200</v>
      </c>
      <c r="H14" s="14">
        <v>3820</v>
      </c>
      <c r="I14" s="14">
        <v>874</v>
      </c>
      <c r="J14" s="14">
        <v>2850</v>
      </c>
      <c r="K14" s="14">
        <v>2964</v>
      </c>
      <c r="L14" s="14">
        <v>6688</v>
      </c>
      <c r="M14" s="14">
        <f>'[1]neconsumat IULIE  2022'!E15</f>
        <v>2888</v>
      </c>
      <c r="N14" s="14">
        <v>2394</v>
      </c>
      <c r="O14" s="14">
        <v>3610</v>
      </c>
      <c r="P14" s="14">
        <f>M14+N14+O14</f>
        <v>8892</v>
      </c>
    </row>
    <row r="15" spans="1:16" s="21" customFormat="1">
      <c r="A15" s="11">
        <v>8</v>
      </c>
      <c r="B15" s="16" t="s">
        <v>32</v>
      </c>
      <c r="C15" s="20" t="s">
        <v>33</v>
      </c>
      <c r="D15" s="14">
        <v>780</v>
      </c>
      <c r="E15" s="15">
        <v>39</v>
      </c>
      <c r="F15" s="14">
        <v>900</v>
      </c>
      <c r="G15" s="14">
        <v>760</v>
      </c>
      <c r="H15" s="14">
        <v>2440</v>
      </c>
      <c r="I15" s="14">
        <v>570</v>
      </c>
      <c r="J15" s="14">
        <v>1824</v>
      </c>
      <c r="K15" s="14">
        <v>1976</v>
      </c>
      <c r="L15" s="14">
        <v>4370</v>
      </c>
      <c r="M15" s="14">
        <f>'[1]neconsumat IULIE  2022'!E16</f>
        <v>1900</v>
      </c>
      <c r="N15" s="14">
        <v>1482</v>
      </c>
      <c r="O15" s="14">
        <v>2394</v>
      </c>
      <c r="P15" s="14">
        <f>M15+N15+O15</f>
        <v>5776</v>
      </c>
    </row>
    <row r="16" spans="1:16" s="21" customFormat="1">
      <c r="A16" s="11">
        <v>9</v>
      </c>
      <c r="B16" s="16" t="s">
        <v>34</v>
      </c>
      <c r="C16" s="13" t="s">
        <v>35</v>
      </c>
      <c r="D16" s="14">
        <v>1120</v>
      </c>
      <c r="E16" s="15">
        <v>56</v>
      </c>
      <c r="F16" s="14">
        <v>1120</v>
      </c>
      <c r="G16" s="14">
        <v>980</v>
      </c>
      <c r="H16" s="14">
        <v>3220</v>
      </c>
      <c r="I16" s="14">
        <v>722</v>
      </c>
      <c r="J16" s="14">
        <v>2470</v>
      </c>
      <c r="K16" s="14">
        <v>2470</v>
      </c>
      <c r="L16" s="14">
        <v>5662</v>
      </c>
      <c r="M16" s="14">
        <f>'[1]neconsumat IULIE  2022'!E17</f>
        <v>2546</v>
      </c>
      <c r="N16" s="14">
        <v>1976</v>
      </c>
      <c r="O16" s="14">
        <v>3192</v>
      </c>
      <c r="P16" s="14">
        <f>M16+N16+O16</f>
        <v>7714</v>
      </c>
    </row>
    <row r="17" spans="1:16" s="21" customFormat="1" ht="15.95" customHeight="1">
      <c r="A17" s="11">
        <v>10</v>
      </c>
      <c r="B17" s="16" t="s">
        <v>36</v>
      </c>
      <c r="C17" s="13" t="s">
        <v>37</v>
      </c>
      <c r="D17" s="14">
        <v>140</v>
      </c>
      <c r="E17" s="15">
        <v>7</v>
      </c>
      <c r="F17" s="14">
        <v>140</v>
      </c>
      <c r="G17" s="14">
        <v>120</v>
      </c>
      <c r="H17" s="14">
        <v>400</v>
      </c>
      <c r="I17" s="14">
        <v>190</v>
      </c>
      <c r="J17" s="14">
        <v>342</v>
      </c>
      <c r="K17" s="14">
        <v>342</v>
      </c>
      <c r="L17" s="14">
        <v>874</v>
      </c>
      <c r="M17" s="14">
        <f>'[1]neconsumat IULIE  2022'!E18</f>
        <v>418</v>
      </c>
      <c r="N17" s="14">
        <v>304</v>
      </c>
      <c r="O17" s="14">
        <v>532</v>
      </c>
      <c r="P17" s="14">
        <f>M17+N17+O17</f>
        <v>1254</v>
      </c>
    </row>
    <row r="18" spans="1:16" s="21" customFormat="1" ht="15.95" customHeight="1">
      <c r="A18" s="11">
        <v>11</v>
      </c>
      <c r="B18" s="16" t="s">
        <v>38</v>
      </c>
      <c r="C18" s="13" t="s">
        <v>39</v>
      </c>
      <c r="D18" s="14">
        <v>280</v>
      </c>
      <c r="E18" s="15">
        <v>14</v>
      </c>
      <c r="F18" s="14">
        <v>440</v>
      </c>
      <c r="G18" s="14">
        <v>420</v>
      </c>
      <c r="H18" s="14">
        <v>1140</v>
      </c>
      <c r="I18" s="14">
        <v>342</v>
      </c>
      <c r="J18" s="14">
        <v>874</v>
      </c>
      <c r="K18" s="14">
        <v>874</v>
      </c>
      <c r="L18" s="14">
        <v>2090</v>
      </c>
      <c r="M18" s="14">
        <f>'[1]neconsumat IULIE  2022'!E19</f>
        <v>912</v>
      </c>
      <c r="N18" s="14">
        <v>798</v>
      </c>
      <c r="O18" s="14">
        <v>1140</v>
      </c>
      <c r="P18" s="14">
        <f>M18+N18+O18</f>
        <v>2850</v>
      </c>
    </row>
    <row r="19" spans="1:16" s="21" customFormat="1" ht="15.95" customHeight="1">
      <c r="A19" s="11">
        <v>12</v>
      </c>
      <c r="B19" s="16" t="s">
        <v>40</v>
      </c>
      <c r="C19" s="13" t="s">
        <v>41</v>
      </c>
      <c r="D19" s="14">
        <v>640</v>
      </c>
      <c r="E19" s="15">
        <v>32</v>
      </c>
      <c r="F19" s="14">
        <v>620</v>
      </c>
      <c r="G19" s="14">
        <v>580</v>
      </c>
      <c r="H19" s="14">
        <v>1840</v>
      </c>
      <c r="I19" s="14">
        <v>418</v>
      </c>
      <c r="J19" s="14">
        <v>1406</v>
      </c>
      <c r="K19" s="14">
        <v>1406</v>
      </c>
      <c r="L19" s="14">
        <v>3230</v>
      </c>
      <c r="M19" s="14">
        <f>'[1]neconsumat IULIE  2022'!E20</f>
        <v>1444</v>
      </c>
      <c r="N19" s="14">
        <v>1140</v>
      </c>
      <c r="O19" s="14">
        <v>1824</v>
      </c>
      <c r="P19" s="14">
        <f>M19+N19+O19</f>
        <v>4408</v>
      </c>
    </row>
    <row r="20" spans="1:16" s="21" customFormat="1" ht="15.95" customHeight="1">
      <c r="A20" s="11">
        <v>13</v>
      </c>
      <c r="B20" s="16" t="s">
        <v>42</v>
      </c>
      <c r="C20" s="13" t="s">
        <v>43</v>
      </c>
      <c r="D20" s="14">
        <v>740</v>
      </c>
      <c r="E20" s="15">
        <v>37</v>
      </c>
      <c r="F20" s="14">
        <v>860</v>
      </c>
      <c r="G20" s="14">
        <v>780</v>
      </c>
      <c r="H20" s="14">
        <v>2380</v>
      </c>
      <c r="I20" s="14">
        <v>532</v>
      </c>
      <c r="J20" s="14">
        <v>1634</v>
      </c>
      <c r="K20" s="14">
        <v>1938</v>
      </c>
      <c r="L20" s="14">
        <v>4104</v>
      </c>
      <c r="M20" s="14">
        <f>'[1]neconsumat IULIE  2022'!E21</f>
        <v>1786</v>
      </c>
      <c r="N20" s="14">
        <v>1406</v>
      </c>
      <c r="O20" s="14">
        <v>2242</v>
      </c>
      <c r="P20" s="14">
        <f>M20+N20+O20</f>
        <v>5434</v>
      </c>
    </row>
    <row r="21" spans="1:16" s="21" customFormat="1" ht="15.95" customHeight="1">
      <c r="A21" s="11">
        <v>14</v>
      </c>
      <c r="B21" s="11" t="s">
        <v>44</v>
      </c>
      <c r="C21" s="18" t="s">
        <v>45</v>
      </c>
      <c r="D21" s="14">
        <v>2180</v>
      </c>
      <c r="E21" s="15">
        <v>109</v>
      </c>
      <c r="F21" s="14">
        <v>2740</v>
      </c>
      <c r="G21" s="14">
        <v>2740</v>
      </c>
      <c r="H21" s="14">
        <v>7660</v>
      </c>
      <c r="I21" s="14">
        <v>1748</v>
      </c>
      <c r="J21" s="14">
        <v>5852</v>
      </c>
      <c r="K21" s="14">
        <v>5434</v>
      </c>
      <c r="L21" s="14">
        <v>13034</v>
      </c>
      <c r="M21" s="14">
        <f>'[1]neconsumat IULIE  2022'!E22</f>
        <v>6118</v>
      </c>
      <c r="N21" s="14">
        <v>5092</v>
      </c>
      <c r="O21" s="14">
        <v>7676</v>
      </c>
      <c r="P21" s="14">
        <f>M21+N21+O21</f>
        <v>18886</v>
      </c>
    </row>
    <row r="22" spans="1:16" s="21" customFormat="1" ht="15.95" customHeight="1">
      <c r="A22" s="11">
        <v>15</v>
      </c>
      <c r="B22" s="11" t="s">
        <v>46</v>
      </c>
      <c r="C22" s="18" t="s">
        <v>47</v>
      </c>
      <c r="D22" s="14">
        <v>280</v>
      </c>
      <c r="E22" s="15">
        <v>14</v>
      </c>
      <c r="F22" s="14">
        <v>360</v>
      </c>
      <c r="G22" s="14">
        <v>280</v>
      </c>
      <c r="H22" s="14">
        <v>920</v>
      </c>
      <c r="I22" s="14">
        <v>228</v>
      </c>
      <c r="J22" s="14">
        <v>722</v>
      </c>
      <c r="K22" s="14">
        <v>722</v>
      </c>
      <c r="L22" s="14">
        <v>1672</v>
      </c>
      <c r="M22" s="14">
        <f>'[1]neconsumat IULIE  2022'!E23</f>
        <v>760</v>
      </c>
      <c r="N22" s="14">
        <v>608</v>
      </c>
      <c r="O22" s="14">
        <v>950</v>
      </c>
      <c r="P22" s="14">
        <f>M22+N22+O22</f>
        <v>2318</v>
      </c>
    </row>
    <row r="23" spans="1:16" ht="15.95" customHeight="1">
      <c r="A23" s="11">
        <v>16</v>
      </c>
      <c r="B23" s="16" t="s">
        <v>48</v>
      </c>
      <c r="C23" s="18" t="s">
        <v>49</v>
      </c>
      <c r="D23" s="14">
        <v>3100</v>
      </c>
      <c r="E23" s="15">
        <v>155</v>
      </c>
      <c r="F23" s="14">
        <v>3160</v>
      </c>
      <c r="G23" s="14">
        <v>2800</v>
      </c>
      <c r="H23" s="14">
        <v>9060</v>
      </c>
      <c r="I23" s="14">
        <v>2090</v>
      </c>
      <c r="J23" s="14">
        <v>4636</v>
      </c>
      <c r="K23" s="14">
        <v>8892</v>
      </c>
      <c r="L23" s="14">
        <v>15618</v>
      </c>
      <c r="M23" s="14">
        <f>'[1]neconsumat IULIE  2022'!E24</f>
        <v>5738</v>
      </c>
      <c r="N23" s="14">
        <v>4826</v>
      </c>
      <c r="O23" s="14">
        <v>7220</v>
      </c>
      <c r="P23" s="14">
        <f>M23+N23+O23</f>
        <v>17784</v>
      </c>
    </row>
    <row r="24" spans="1:16" ht="15.95" customHeight="1">
      <c r="A24" s="11">
        <v>17</v>
      </c>
      <c r="B24" s="16" t="s">
        <v>50</v>
      </c>
      <c r="C24" s="13" t="s">
        <v>51</v>
      </c>
      <c r="D24" s="14">
        <v>160</v>
      </c>
      <c r="E24" s="15">
        <v>8</v>
      </c>
      <c r="F24" s="14">
        <v>220</v>
      </c>
      <c r="G24" s="14">
        <v>180</v>
      </c>
      <c r="H24" s="14">
        <v>560</v>
      </c>
      <c r="I24" s="14">
        <v>114</v>
      </c>
      <c r="J24" s="14">
        <v>456</v>
      </c>
      <c r="K24" s="14">
        <v>114</v>
      </c>
      <c r="L24" s="14">
        <v>684</v>
      </c>
      <c r="M24" s="14">
        <f>'[1]neconsumat IULIE  2022'!E25</f>
        <v>342</v>
      </c>
      <c r="N24" s="14">
        <v>1292</v>
      </c>
      <c r="O24" s="14">
        <v>418</v>
      </c>
      <c r="P24" s="14">
        <f>M24+N24+O24</f>
        <v>2052</v>
      </c>
    </row>
    <row r="25" spans="1:16" s="27" customFormat="1" ht="20.100000000000001" customHeight="1">
      <c r="A25" s="22">
        <v>18</v>
      </c>
      <c r="B25" s="23" t="s">
        <v>52</v>
      </c>
      <c r="C25" s="24" t="s">
        <v>53</v>
      </c>
      <c r="D25" s="25">
        <v>320</v>
      </c>
      <c r="E25" s="26">
        <v>16</v>
      </c>
      <c r="F25" s="25">
        <v>660</v>
      </c>
      <c r="G25" s="25">
        <v>520</v>
      </c>
      <c r="H25" s="25">
        <v>1500</v>
      </c>
      <c r="I25" s="25">
        <v>266</v>
      </c>
      <c r="J25" s="25">
        <v>0</v>
      </c>
      <c r="K25" s="25">
        <v>0</v>
      </c>
      <c r="L25" s="25">
        <v>266</v>
      </c>
      <c r="M25" s="25">
        <f>'[1]neconsumat IULIE  2022'!E26</f>
        <v>0</v>
      </c>
      <c r="N25" s="25">
        <v>0</v>
      </c>
      <c r="O25" s="25">
        <v>0</v>
      </c>
      <c r="P25" s="25">
        <f>M25+N25+O25</f>
        <v>0</v>
      </c>
    </row>
    <row r="26" spans="1:16" ht="20.100000000000001" customHeight="1">
      <c r="A26" s="11">
        <v>19</v>
      </c>
      <c r="B26" s="16" t="s">
        <v>54</v>
      </c>
      <c r="C26" s="13" t="s">
        <v>55</v>
      </c>
      <c r="D26" s="14">
        <v>0</v>
      </c>
      <c r="E26" s="15">
        <v>0</v>
      </c>
      <c r="F26" s="14">
        <v>560</v>
      </c>
      <c r="G26" s="14">
        <v>360</v>
      </c>
      <c r="H26" s="14">
        <v>920</v>
      </c>
      <c r="I26" s="14">
        <v>684</v>
      </c>
      <c r="J26" s="14">
        <v>266</v>
      </c>
      <c r="K26" s="14">
        <v>418</v>
      </c>
      <c r="L26" s="14">
        <v>1368</v>
      </c>
      <c r="M26" s="14">
        <f>'[1]neconsumat IULIE  2022'!E27</f>
        <v>646</v>
      </c>
      <c r="N26" s="14">
        <v>1368</v>
      </c>
      <c r="O26" s="14">
        <v>798</v>
      </c>
      <c r="P26" s="14">
        <f>M26+N26+O26</f>
        <v>2812</v>
      </c>
    </row>
    <row r="27" spans="1:16" ht="20.100000000000001" customHeight="1">
      <c r="A27" s="11">
        <v>20</v>
      </c>
      <c r="B27" s="16" t="s">
        <v>56</v>
      </c>
      <c r="C27" s="13" t="s">
        <v>57</v>
      </c>
      <c r="D27" s="14">
        <v>1780</v>
      </c>
      <c r="E27" s="15">
        <v>89</v>
      </c>
      <c r="F27" s="14">
        <v>1780</v>
      </c>
      <c r="G27" s="14">
        <v>1660</v>
      </c>
      <c r="H27" s="14">
        <v>5220</v>
      </c>
      <c r="I27" s="14">
        <v>1216</v>
      </c>
      <c r="J27" s="14">
        <v>3002</v>
      </c>
      <c r="K27" s="14">
        <v>5054</v>
      </c>
      <c r="L27" s="14">
        <v>9272</v>
      </c>
      <c r="M27" s="14">
        <f>'[1]neconsumat IULIE  2022'!E28</f>
        <v>3230</v>
      </c>
      <c r="N27" s="14">
        <v>2850</v>
      </c>
      <c r="O27" s="14">
        <v>4066</v>
      </c>
      <c r="P27" s="14">
        <f>M27+N27+O27</f>
        <v>10146</v>
      </c>
    </row>
    <row r="28" spans="1:16" s="30" customFormat="1" ht="28.5" customHeight="1">
      <c r="A28" s="28"/>
      <c r="B28" s="28"/>
      <c r="C28" s="28" t="s">
        <v>58</v>
      </c>
      <c r="D28" s="29">
        <f>SUM(D8:D27)</f>
        <v>32520</v>
      </c>
      <c r="F28" s="29">
        <f t="shared" ref="F28:P28" si="0">SUM(F8:F27)</f>
        <v>35960</v>
      </c>
      <c r="G28" s="29">
        <f t="shared" si="0"/>
        <v>31440</v>
      </c>
      <c r="H28" s="29">
        <f t="shared" si="0"/>
        <v>99920</v>
      </c>
      <c r="I28" s="29">
        <f t="shared" si="0"/>
        <v>19380</v>
      </c>
      <c r="J28" s="29">
        <f t="shared" si="0"/>
        <v>74784</v>
      </c>
      <c r="K28" s="29">
        <f t="shared" si="0"/>
        <v>77216</v>
      </c>
      <c r="L28" s="29">
        <f t="shared" si="0"/>
        <v>171380</v>
      </c>
      <c r="M28" s="29">
        <f t="shared" si="0"/>
        <v>73644</v>
      </c>
      <c r="N28" s="29">
        <f t="shared" si="0"/>
        <v>62320</v>
      </c>
      <c r="O28" s="29">
        <f t="shared" si="0"/>
        <v>90022</v>
      </c>
      <c r="P28" s="29">
        <f t="shared" si="0"/>
        <v>225986</v>
      </c>
    </row>
    <row r="29" spans="1:16" ht="22.5" customHeight="1"/>
    <row r="30" spans="1:16">
      <c r="H30" s="31"/>
      <c r="M30" s="31"/>
    </row>
    <row r="31" spans="1:16">
      <c r="H31" s="32"/>
      <c r="M3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HG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2022-08-24T09:30:57Z</dcterms:created>
  <dcterms:modified xsi:type="dcterms:W3CDTF">2022-08-24T09:35:32Z</dcterms:modified>
</cp:coreProperties>
</file>